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75" documentId="8_{6C3BB191-99BD-4EC9-ABB0-99CCE85F8532}" xr6:coauthVersionLast="47" xr6:coauthVersionMax="47" xr10:uidLastSave="{D9DCC33C-7C2F-4BE7-BA5B-299592151FF3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<sst xmlns="http://schemas.openxmlformats.org/spreadsheetml/2006/main" count="371" uniqueCount="53">
  <si>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</si>
  <si>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</si>
  <si>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</si>
  <si>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</si>
  <si>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</si>
  <si>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</si>
  <si>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</si>
  <si>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</si>
  <si>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</si>
  <si>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</si>
  <si>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</si>
  <si>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</si>
  <si>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</si>
  <si>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</si>
  <si>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</si>
  <si>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</si>
  <si>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</si>
  <si>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</si>
  <si>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</si>
  <si>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</si>
  <si>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</si>
  <si>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</si>
  <si>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</si>
  <si>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</si>
  <si>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</si>
  <si>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</si>
  <si>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</si>
  <si>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</si>
  <si>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</si>
  <si>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</si>
  <si>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</si>
  <si>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</si>
  <si>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</si>
  <si>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</si>
  <si>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>D</t>
  </si>
  <si>
    <t xml:space="preserve">Elizabeth Borg </t>
  </si>
  <si>
    <t xml:space="preserve">Commissioner of Revenue </t>
  </si>
  <si>
    <t>Kunsill Lokali San Giljan</t>
  </si>
  <si>
    <t xml:space="preserve">                                         Data: 04_09_2024 - 03_10_2024</t>
  </si>
  <si>
    <t xml:space="preserve">                                         Data: 04_10_2024 - 05_11_2024</t>
  </si>
  <si>
    <t xml:space="preserve">Uanathan Bonsfield (The Three Black Sheep) </t>
  </si>
  <si>
    <t xml:space="preserve">Dinner @ The three black sheep re: hungary delegation </t>
  </si>
  <si>
    <t>CANCELLED CHEQUE</t>
  </si>
  <si>
    <t xml:space="preserve">CANCELLED CHEQUE </t>
  </si>
  <si>
    <t xml:space="preserve">D </t>
  </si>
  <si>
    <t>Transfer from hsbc 002 to BOV ending 954</t>
  </si>
  <si>
    <t>Petty Cash - Sept 24</t>
  </si>
  <si>
    <t>Mayor's Allowance - October 24</t>
  </si>
  <si>
    <t>Social Security Contribution - October 24</t>
  </si>
  <si>
    <t>Wages &amp; Salaries - October 24</t>
  </si>
  <si>
    <t>Councillor's Allowance - October 24</t>
  </si>
  <si>
    <t>Minuti 07/K10/24</t>
  </si>
  <si>
    <t>Skeda Nru. 290/2024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</si>
</sst>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6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 wrapText="1"/>
    </xf>
    <xf numFmtId="49" fontId="14" fillId="3" borderId="7" xfId="1" applyNumberFormat="1" applyFont="1" applyFill="1" applyBorder="1" applyAlignment="1">
      <alignment horizontal="center" wrapText="1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8" fontId="36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14" fontId="15" fillId="3" borderId="4" xfId="0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14" fontId="14" fillId="3" borderId="7" xfId="0" applyNumberFormat="1" applyFont="1" applyFill="1" applyBorder="1" applyAlignment="1">
      <alignment horizontal="center" wrapText="1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8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2"/>
  <sheetViews>
    <sheetView tabSelected="1" view="pageBreakPreview" zoomScaleNormal="100" zoomScaleSheetLayoutView="100" workbookViewId="0">
      <selection activeCell="B17" sqref="B17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7.44140625" style="5" bestFit="1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52</v>
      </c>
    </row>
    <row r="2" spans="1:23" x14ac:dyDescent="0.3">
      <c r="A2" s="440" t="s">
        <v>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</row>
    <row r="3" spans="1:23" ht="16.2" x14ac:dyDescent="0.35">
      <c r="A3" s="1"/>
      <c r="B3" s="6"/>
      <c r="C3" s="7"/>
      <c r="D3" s="440" t="s">
        <v>39</v>
      </c>
      <c r="E3" s="440"/>
      <c r="F3" s="440"/>
      <c r="G3" s="440"/>
      <c r="H3" s="8"/>
      <c r="I3" s="8"/>
      <c r="J3" s="8"/>
      <c r="K3" s="9"/>
      <c r="L3" s="441" t="s">
        <v>2</v>
      </c>
      <c r="M3" s="441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42" t="s">
        <v>6</v>
      </c>
      <c r="F4" s="443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455" t="s">
        <v>40</v>
      </c>
      <c r="C6" s="348">
        <v>880.45</v>
      </c>
      <c r="D6" s="348">
        <v>880.45</v>
      </c>
      <c r="E6" s="327" t="s">
        <v>34</v>
      </c>
      <c r="F6" s="328" t="s">
        <v>15</v>
      </c>
      <c r="G6" s="321" t="s">
        <v>41</v>
      </c>
      <c r="H6" s="329">
        <v>45571</v>
      </c>
      <c r="I6" s="331"/>
      <c r="J6" s="356"/>
      <c r="K6" s="358"/>
      <c r="L6" s="352">
        <v>3340</v>
      </c>
      <c r="M6" s="357">
        <v>20634</v>
      </c>
      <c r="N6" s="26"/>
      <c r="O6" s="26"/>
    </row>
    <row r="7" spans="1:23" x14ac:dyDescent="0.3">
      <c r="A7" s="189">
        <v>2</v>
      </c>
      <c r="B7" s="359" t="s">
        <v>42</v>
      </c>
      <c r="C7" s="340"/>
      <c r="D7" s="340"/>
      <c r="E7" s="341"/>
      <c r="F7" s="342"/>
      <c r="G7" s="325" t="s">
        <v>43</v>
      </c>
      <c r="H7" s="344"/>
      <c r="I7" s="345"/>
      <c r="J7" s="360"/>
      <c r="K7" s="360"/>
      <c r="L7" s="354"/>
      <c r="M7" s="357">
        <v>20635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x14ac:dyDescent="0.3">
      <c r="A8" s="189">
        <v>3</v>
      </c>
      <c r="B8" s="455" t="s">
        <v>35</v>
      </c>
      <c r="C8" s="348">
        <v>59.97</v>
      </c>
      <c r="D8" s="348">
        <v>59.97</v>
      </c>
      <c r="E8" s="327" t="s">
        <v>44</v>
      </c>
      <c r="F8" s="328" t="s">
        <v>15</v>
      </c>
      <c r="G8" s="321" t="s">
        <v>46</v>
      </c>
      <c r="H8" s="336">
        <v>45565</v>
      </c>
      <c r="I8" s="331"/>
      <c r="J8" s="356"/>
      <c r="K8" s="349"/>
      <c r="L8" s="354"/>
      <c r="M8" s="357">
        <v>20636</v>
      </c>
    </row>
    <row r="9" spans="1:23" ht="30.6" customHeight="1" x14ac:dyDescent="0.3">
      <c r="A9" s="189">
        <v>4</v>
      </c>
      <c r="B9" s="321" t="s">
        <v>37</v>
      </c>
      <c r="C9" s="348">
        <v>118935.14</v>
      </c>
      <c r="D9" s="348">
        <v>118935.14</v>
      </c>
      <c r="E9" s="327" t="s">
        <v>44</v>
      </c>
      <c r="F9" s="328" t="s">
        <v>15</v>
      </c>
      <c r="G9" s="321" t="s">
        <v>45</v>
      </c>
      <c r="H9" s="336">
        <v>45579</v>
      </c>
      <c r="I9" s="331"/>
      <c r="J9" s="356"/>
      <c r="K9" s="349"/>
      <c r="L9" s="354"/>
      <c r="M9" s="357">
        <v>20637</v>
      </c>
    </row>
    <row r="10" spans="1:23" ht="21" customHeight="1" x14ac:dyDescent="0.3">
      <c r="A10" s="189">
        <f>A9+1</f>
        <v>5</v>
      </c>
      <c r="B10" s="321" t="s">
        <v>36</v>
      </c>
      <c r="C10" s="348">
        <v>46</v>
      </c>
      <c r="D10" s="348">
        <v>46</v>
      </c>
      <c r="E10" s="327" t="s">
        <v>34</v>
      </c>
      <c r="F10" s="328" t="s">
        <v>15</v>
      </c>
      <c r="G10" s="321" t="s">
        <v>47</v>
      </c>
      <c r="H10" s="433">
        <v>45590</v>
      </c>
      <c r="I10" s="427"/>
      <c r="J10" s="428"/>
      <c r="K10" s="429"/>
      <c r="L10" s="416">
        <v>1100</v>
      </c>
      <c r="M10" s="334">
        <v>20638</v>
      </c>
    </row>
    <row r="11" spans="1:23" ht="30.75" customHeight="1" x14ac:dyDescent="0.3">
      <c r="A11" s="189">
        <f t="shared" ref="A11:A12" si="0">A10+1</f>
        <v>6</v>
      </c>
      <c r="B11" s="359" t="s">
        <v>36</v>
      </c>
      <c r="C11" s="340">
        <v>2237.44</v>
      </c>
      <c r="D11" s="340">
        <v>2237.44</v>
      </c>
      <c r="E11" s="327" t="s">
        <v>34</v>
      </c>
      <c r="F11" s="328" t="s">
        <v>15</v>
      </c>
      <c r="G11" s="325" t="s">
        <v>48</v>
      </c>
      <c r="H11" s="433">
        <v>45590</v>
      </c>
      <c r="I11" s="427"/>
      <c r="J11" s="428"/>
      <c r="K11" s="429"/>
      <c r="L11" s="417">
        <v>1500</v>
      </c>
      <c r="M11" s="334">
        <v>20638</v>
      </c>
    </row>
    <row r="12" spans="1:23" ht="31.5" customHeight="1" x14ac:dyDescent="0.3">
      <c r="A12" s="189">
        <f t="shared" si="0"/>
        <v>7</v>
      </c>
      <c r="B12" s="347" t="s">
        <v>36</v>
      </c>
      <c r="C12" s="348">
        <v>1802</v>
      </c>
      <c r="D12" s="348">
        <v>1802</v>
      </c>
      <c r="E12" s="327" t="s">
        <v>34</v>
      </c>
      <c r="F12" s="328" t="s">
        <v>15</v>
      </c>
      <c r="G12" s="321" t="s">
        <v>49</v>
      </c>
      <c r="H12" s="433">
        <v>45590</v>
      </c>
      <c r="I12" s="427"/>
      <c r="J12" s="428"/>
      <c r="K12" s="430"/>
      <c r="L12" s="418">
        <v>1200</v>
      </c>
      <c r="M12" s="334">
        <v>20638</v>
      </c>
      <c r="N12" s="34"/>
    </row>
    <row r="13" spans="1:23" ht="32.25" customHeight="1" x14ac:dyDescent="0.3">
      <c r="A13" s="189">
        <v>8</v>
      </c>
      <c r="B13" s="347" t="s">
        <v>36</v>
      </c>
      <c r="C13" s="348">
        <v>287</v>
      </c>
      <c r="D13" s="348">
        <v>287</v>
      </c>
      <c r="E13" s="327" t="s">
        <v>34</v>
      </c>
      <c r="F13" s="328" t="s">
        <v>15</v>
      </c>
      <c r="G13" s="321" t="s">
        <v>50</v>
      </c>
      <c r="H13" s="433">
        <v>45590</v>
      </c>
      <c r="I13" s="427"/>
      <c r="J13" s="428"/>
      <c r="K13" s="429"/>
      <c r="L13" s="419">
        <v>1600</v>
      </c>
      <c r="M13" s="334">
        <v>20638</v>
      </c>
    </row>
    <row r="14" spans="1:23" ht="25.5" customHeight="1" x14ac:dyDescent="0.3">
      <c r="A14" s="189">
        <v>9</v>
      </c>
      <c r="B14" s="321"/>
      <c r="C14" s="348"/>
      <c r="D14" s="348"/>
      <c r="E14" s="327"/>
      <c r="F14" s="328"/>
      <c r="G14" s="321"/>
      <c r="H14" s="336"/>
      <c r="I14" s="331"/>
      <c r="J14" s="356"/>
      <c r="K14" s="358"/>
      <c r="L14" s="352"/>
      <c r="M14" s="357"/>
    </row>
    <row r="15" spans="1:23" x14ac:dyDescent="0.3">
      <c r="A15" s="189">
        <v>10</v>
      </c>
      <c r="B15" s="20"/>
      <c r="C15" s="178"/>
      <c r="D15" s="178"/>
      <c r="E15" s="390"/>
      <c r="F15" s="391"/>
      <c r="G15" s="321"/>
      <c r="H15" s="411"/>
      <c r="I15" s="431"/>
      <c r="J15" s="79"/>
      <c r="K15" s="219"/>
      <c r="L15" s="94"/>
      <c r="M15" s="357"/>
    </row>
    <row r="16" spans="1:23" x14ac:dyDescent="0.3">
      <c r="A16" s="189">
        <v>11</v>
      </c>
      <c r="B16" s="321"/>
      <c r="C16" s="348"/>
      <c r="D16" s="348"/>
      <c r="E16" s="327"/>
      <c r="F16" s="328"/>
      <c r="G16" s="347"/>
      <c r="H16" s="336"/>
      <c r="I16" s="334"/>
      <c r="J16" s="338"/>
      <c r="K16" s="353"/>
      <c r="L16" s="354"/>
      <c r="M16" s="357"/>
      <c r="N16" s="130"/>
    </row>
    <row r="17" spans="1:18" s="234" customFormat="1" x14ac:dyDescent="0.3">
      <c r="A17" s="278">
        <v>12</v>
      </c>
      <c r="B17" s="321"/>
      <c r="C17" s="348"/>
      <c r="D17" s="348"/>
      <c r="E17" s="327"/>
      <c r="F17" s="328"/>
      <c r="G17" s="321"/>
      <c r="H17" s="336"/>
      <c r="I17" s="331"/>
      <c r="J17" s="356"/>
      <c r="K17" s="349"/>
      <c r="L17" s="354"/>
      <c r="M17" s="357"/>
    </row>
    <row r="18" spans="1:18" s="234" customFormat="1" ht="18.75" customHeight="1" x14ac:dyDescent="0.3">
      <c r="A18" s="278">
        <v>13</v>
      </c>
      <c r="B18" s="321"/>
      <c r="C18" s="348"/>
      <c r="D18" s="348"/>
      <c r="E18" s="327"/>
      <c r="F18" s="328"/>
      <c r="G18" s="321"/>
      <c r="H18" s="329"/>
      <c r="I18" s="432"/>
      <c r="J18" s="356"/>
      <c r="K18" s="349"/>
      <c r="L18" s="352"/>
      <c r="M18" s="357"/>
    </row>
    <row r="19" spans="1:18" s="234" customFormat="1" ht="33.75" customHeight="1" x14ac:dyDescent="0.3">
      <c r="A19" s="278">
        <f t="shared" ref="A19" si="1">A18+1</f>
        <v>14</v>
      </c>
      <c r="B19" s="321"/>
      <c r="C19" s="348"/>
      <c r="D19" s="348"/>
      <c r="E19" s="327"/>
      <c r="F19" s="328"/>
      <c r="G19" s="422"/>
      <c r="H19" s="423"/>
      <c r="I19" s="424"/>
      <c r="J19" s="425"/>
      <c r="K19" s="426"/>
      <c r="L19" s="352"/>
      <c r="M19" s="357"/>
      <c r="N19" s="234" t="s">
        <v>16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328"/>
      <c r="G20" s="321"/>
      <c r="H20" s="433"/>
      <c r="I20" s="427"/>
      <c r="J20" s="428"/>
      <c r="K20" s="429"/>
      <c r="L20" s="416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27"/>
      <c r="F21" s="328"/>
      <c r="G21" s="325"/>
      <c r="H21" s="433"/>
      <c r="I21" s="427"/>
      <c r="J21" s="428"/>
      <c r="K21" s="429"/>
      <c r="L21" s="417"/>
      <c r="M21" s="334"/>
      <c r="N21" s="271">
        <f>SUM(D6:D25)</f>
        <v>124248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328"/>
      <c r="G22" s="321"/>
      <c r="H22" s="433"/>
      <c r="I22" s="434"/>
      <c r="J22" s="435"/>
      <c r="K22" s="430"/>
      <c r="L22" s="418"/>
      <c r="M22" s="357"/>
      <c r="N22" s="271"/>
    </row>
    <row r="23" spans="1:18" s="234" customFormat="1" x14ac:dyDescent="0.3">
      <c r="A23" s="278">
        <f t="shared" ref="A23" si="3">A22+1</f>
        <v>18</v>
      </c>
      <c r="B23" s="347"/>
      <c r="C23" s="348"/>
      <c r="D23" s="348"/>
      <c r="E23" s="327"/>
      <c r="F23" s="328"/>
      <c r="G23" s="321"/>
      <c r="H23" s="433"/>
      <c r="I23" s="434"/>
      <c r="J23" s="435"/>
      <c r="K23" s="429"/>
      <c r="L23" s="419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414"/>
      <c r="G24" s="436"/>
      <c r="H24" s="434"/>
      <c r="I24" s="434"/>
      <c r="J24" s="435"/>
      <c r="K24" s="430"/>
      <c r="L24" s="420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415"/>
      <c r="G25" s="436"/>
      <c r="H25" s="434"/>
      <c r="I25" s="434"/>
      <c r="J25" s="435"/>
      <c r="K25" s="429"/>
      <c r="L25" s="42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17</v>
      </c>
      <c r="C26" s="109">
        <f>SUM(C6:C25)</f>
        <v>124248</v>
      </c>
      <c r="D26" s="109">
        <f>SUM(D6:D25)</f>
        <v>124248</v>
      </c>
      <c r="E26" s="438"/>
      <c r="F26" s="439"/>
      <c r="G26" s="439"/>
      <c r="H26" s="439"/>
      <c r="I26" s="439"/>
      <c r="J26" s="439"/>
      <c r="K26" s="439"/>
      <c r="L26" s="439"/>
      <c r="M26" s="107"/>
    </row>
    <row r="27" spans="1:18" x14ac:dyDescent="0.3">
      <c r="A27" s="308"/>
      <c r="B27" s="110" t="s">
        <v>18</v>
      </c>
      <c r="C27" s="111">
        <f>SUM(C26)</f>
        <v>124248</v>
      </c>
      <c r="D27" s="111">
        <f>SUM(D26)</f>
        <v>124248</v>
      </c>
      <c r="E27" s="112"/>
      <c r="F27" s="398"/>
      <c r="G27" s="114"/>
      <c r="H27" s="115"/>
      <c r="I27" s="115"/>
      <c r="J27" s="116"/>
      <c r="K27" s="116"/>
      <c r="L27" s="115"/>
      <c r="M27" s="115"/>
    </row>
    <row r="28" spans="1:18" x14ac:dyDescent="0.3">
      <c r="A28" s="308"/>
      <c r="B28" s="117"/>
      <c r="C28" s="118"/>
      <c r="D28" s="118"/>
      <c r="E28" s="112"/>
      <c r="F28" s="398"/>
      <c r="G28" s="113"/>
      <c r="H28" s="119" t="s">
        <v>19</v>
      </c>
      <c r="I28" s="119"/>
      <c r="J28" s="119"/>
      <c r="K28" s="119"/>
      <c r="L28" s="119" t="s">
        <v>20</v>
      </c>
      <c r="M28" s="107"/>
    </row>
    <row r="29" spans="1:18" x14ac:dyDescent="0.3">
      <c r="A29" s="308"/>
      <c r="B29" s="120"/>
      <c r="C29" s="118"/>
      <c r="D29" s="118"/>
      <c r="E29" s="121"/>
      <c r="F29" s="398"/>
      <c r="G29" s="124"/>
      <c r="H29" s="122" t="s">
        <v>21</v>
      </c>
      <c r="I29" s="122"/>
      <c r="J29" s="122"/>
      <c r="K29" s="122"/>
      <c r="L29" s="122" t="s">
        <v>22</v>
      </c>
      <c r="M29" s="122"/>
    </row>
    <row r="30" spans="1:18" x14ac:dyDescent="0.3">
      <c r="A30" s="319" t="s">
        <v>23</v>
      </c>
      <c r="B30" s="107"/>
      <c r="C30" s="410" t="s">
        <v>51</v>
      </c>
      <c r="D30" s="107"/>
      <c r="E30" s="121"/>
      <c r="F30" s="398"/>
      <c r="G30" s="124"/>
      <c r="H30" s="122"/>
      <c r="I30" s="122"/>
      <c r="J30" s="107"/>
      <c r="K30" s="107"/>
      <c r="L30" s="122"/>
      <c r="M30" s="125"/>
    </row>
    <row r="31" spans="1:18" x14ac:dyDescent="0.3">
      <c r="A31" s="309"/>
      <c r="B31" s="107"/>
      <c r="C31" s="123"/>
      <c r="D31" s="107"/>
      <c r="E31" s="121"/>
      <c r="F31" s="398"/>
      <c r="G31" s="124"/>
      <c r="H31" s="126"/>
      <c r="I31" s="127"/>
      <c r="J31" s="107"/>
      <c r="K31" s="107"/>
      <c r="L31" s="126"/>
      <c r="M31" s="128"/>
    </row>
    <row r="32" spans="1:18" x14ac:dyDescent="0.3">
      <c r="A32" s="309"/>
      <c r="B32" s="107"/>
      <c r="C32" s="123"/>
      <c r="D32" s="107"/>
      <c r="E32" s="121"/>
      <c r="F32" s="398"/>
      <c r="G32" s="116"/>
      <c r="H32" s="122" t="s">
        <v>20</v>
      </c>
      <c r="I32" s="122"/>
      <c r="J32" s="107"/>
      <c r="K32" s="107"/>
      <c r="L32" s="122" t="s">
        <v>20</v>
      </c>
      <c r="M32" s="125"/>
    </row>
    <row r="33" spans="1:17" x14ac:dyDescent="0.3">
      <c r="A33" s="134" t="s">
        <v>24</v>
      </c>
      <c r="B33" s="107"/>
      <c r="C33" s="107"/>
      <c r="D33" s="107"/>
      <c r="E33" s="129"/>
      <c r="F33" s="308"/>
      <c r="G33" s="107"/>
      <c r="H33" s="122" t="s">
        <v>25</v>
      </c>
      <c r="I33" s="107"/>
      <c r="J33" s="107"/>
      <c r="K33" s="107"/>
      <c r="L33" s="122" t="s">
        <v>26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290/2024</v>
      </c>
    </row>
    <row r="35" spans="1:17" x14ac:dyDescent="0.3">
      <c r="A35" s="437" t="s">
        <v>1</v>
      </c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</row>
    <row r="36" spans="1:17" ht="16.2" x14ac:dyDescent="0.35">
      <c r="A36" s="131"/>
      <c r="B36" s="134"/>
      <c r="C36" s="135"/>
      <c r="D36" s="440" t="s">
        <v>38</v>
      </c>
      <c r="E36" s="440"/>
      <c r="F36" s="440"/>
      <c r="G36" s="440"/>
      <c r="H36" s="136"/>
      <c r="I36" s="136"/>
      <c r="J36" s="136"/>
      <c r="K36" s="137"/>
      <c r="L36" s="444" t="s">
        <v>2</v>
      </c>
      <c r="M36" s="444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45" t="s">
        <v>6</v>
      </c>
      <c r="F37" s="446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2"/>
      <c r="L38" s="408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2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2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2"/>
      <c r="C42" s="348"/>
      <c r="D42" s="348"/>
      <c r="E42" s="327"/>
      <c r="F42" s="328"/>
      <c r="G42" s="299"/>
      <c r="H42" s="336"/>
      <c r="I42" s="338"/>
      <c r="J42" s="413"/>
      <c r="K42" s="413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88"/>
      <c r="K45" s="394"/>
      <c r="L45" s="389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88"/>
      <c r="K46" s="394"/>
      <c r="L46" s="389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88"/>
      <c r="K47" s="394"/>
      <c r="L47" s="389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88"/>
      <c r="K48" s="394"/>
      <c r="L48" s="389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88"/>
      <c r="K49" s="394"/>
      <c r="L49" s="389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88"/>
      <c r="K50" s="394"/>
      <c r="L50" s="389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1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3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17</v>
      </c>
      <c r="C58" s="109">
        <f>SUM(C38:C57)</f>
        <v>0</v>
      </c>
      <c r="D58" s="109">
        <f>SUM(D38:D57)</f>
        <v>0</v>
      </c>
      <c r="E58" s="438"/>
      <c r="F58" s="439"/>
      <c r="G58" s="439"/>
      <c r="H58" s="439"/>
      <c r="I58" s="439"/>
      <c r="J58" s="439"/>
      <c r="K58" s="439"/>
      <c r="L58" s="439"/>
      <c r="M58" s="407"/>
    </row>
    <row r="59" spans="1:15" ht="24" customHeight="1" x14ac:dyDescent="0.3">
      <c r="A59" s="308"/>
      <c r="B59" s="110" t="s">
        <v>18</v>
      </c>
      <c r="C59" s="111">
        <f>C58+C27</f>
        <v>124248</v>
      </c>
      <c r="D59" s="111">
        <f>D58+D27</f>
        <v>124248</v>
      </c>
      <c r="E59" s="112"/>
      <c r="F59" s="398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398"/>
      <c r="G60" s="114"/>
      <c r="H60" s="119" t="s">
        <v>19</v>
      </c>
      <c r="I60" s="119"/>
      <c r="J60" s="119"/>
      <c r="K60" s="119"/>
      <c r="L60" s="119" t="s">
        <v>20</v>
      </c>
      <c r="M60" s="107"/>
    </row>
    <row r="61" spans="1:15" x14ac:dyDescent="0.3">
      <c r="A61" s="308"/>
      <c r="B61" s="117"/>
      <c r="C61" s="118"/>
      <c r="D61" s="118"/>
      <c r="E61" s="121"/>
      <c r="F61" s="398"/>
      <c r="G61" s="124"/>
      <c r="H61" s="122" t="s">
        <v>21</v>
      </c>
      <c r="I61" s="122"/>
      <c r="J61" s="122"/>
      <c r="K61" s="122"/>
      <c r="L61" s="122" t="s">
        <v>22</v>
      </c>
      <c r="M61" s="122"/>
    </row>
    <row r="62" spans="1:15" x14ac:dyDescent="0.3">
      <c r="A62" s="319" t="s">
        <v>23</v>
      </c>
      <c r="B62" s="107"/>
      <c r="C62" s="54" t="s">
        <v>33</v>
      </c>
      <c r="D62" s="135"/>
      <c r="E62" s="121"/>
      <c r="F62" s="398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398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398"/>
      <c r="G64" s="116"/>
      <c r="H64" s="122" t="s">
        <v>20</v>
      </c>
      <c r="I64" s="122"/>
      <c r="J64" s="107"/>
      <c r="K64" s="107"/>
      <c r="L64" s="122" t="s">
        <v>20</v>
      </c>
      <c r="M64" s="125"/>
    </row>
    <row r="65" spans="1:15" x14ac:dyDescent="0.3">
      <c r="A65" s="134" t="s">
        <v>24</v>
      </c>
      <c r="B65" s="107"/>
      <c r="C65" s="107"/>
      <c r="D65" s="107"/>
      <c r="E65" s="129"/>
      <c r="F65" s="308"/>
      <c r="G65" s="107"/>
      <c r="H65" s="122" t="s">
        <v>25</v>
      </c>
      <c r="I65" s="107"/>
      <c r="J65" s="107"/>
      <c r="K65" s="107"/>
      <c r="L65" s="122" t="s">
        <v>26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290/2024</v>
      </c>
    </row>
    <row r="67" spans="1:15" x14ac:dyDescent="0.3">
      <c r="A67" s="437" t="s">
        <v>1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  <c r="M67" s="437"/>
    </row>
    <row r="68" spans="1:15" ht="16.2" x14ac:dyDescent="0.35">
      <c r="A68" s="131"/>
      <c r="B68" s="166"/>
      <c r="C68" s="107"/>
      <c r="D68" s="440" t="s">
        <v>32</v>
      </c>
      <c r="E68" s="440"/>
      <c r="F68" s="440"/>
      <c r="G68" s="440"/>
      <c r="H68" s="136"/>
      <c r="I68" s="136"/>
      <c r="J68" s="136"/>
      <c r="K68" s="137"/>
      <c r="L68" s="444" t="s">
        <v>2</v>
      </c>
      <c r="M68" s="444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45" t="s">
        <v>6</v>
      </c>
      <c r="F69" s="446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3"/>
      <c r="J74" s="384"/>
      <c r="K74" s="386"/>
      <c r="L74" s="381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3"/>
      <c r="J75" s="384"/>
      <c r="K75" s="385"/>
      <c r="L75" s="381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79"/>
      <c r="J80" s="379"/>
      <c r="K80" s="409"/>
      <c r="L80" s="381"/>
      <c r="M80" s="357"/>
    </row>
    <row r="81" spans="1:15" s="155" customFormat="1" ht="30.75" customHeight="1" x14ac:dyDescent="0.3">
      <c r="A81" s="189">
        <v>51</v>
      </c>
      <c r="B81" s="373"/>
      <c r="C81" s="374"/>
      <c r="D81" s="374"/>
      <c r="E81" s="375"/>
      <c r="F81" s="82"/>
      <c r="G81" s="382"/>
      <c r="H81" s="378"/>
      <c r="I81" s="379"/>
      <c r="J81" s="379"/>
      <c r="K81" s="380"/>
      <c r="L81" s="381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3"/>
      <c r="J82" s="384"/>
      <c r="K82" s="386"/>
      <c r="L82" s="381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3"/>
      <c r="J83" s="384"/>
      <c r="K83" s="385"/>
      <c r="L83" s="381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3"/>
      <c r="J84" s="384"/>
      <c r="K84" s="386"/>
      <c r="L84" s="381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79"/>
      <c r="J86" s="379"/>
      <c r="K86" s="380"/>
      <c r="L86" s="381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6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6"/>
      <c r="J88" s="105"/>
      <c r="K88" s="105"/>
      <c r="L88" s="381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79"/>
      <c r="J89" s="379"/>
      <c r="K89" s="380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79"/>
      <c r="J90" s="379"/>
      <c r="K90" s="380"/>
      <c r="L90" s="381"/>
      <c r="M90" s="357"/>
    </row>
    <row r="91" spans="1:15" x14ac:dyDescent="0.3">
      <c r="A91" s="308"/>
      <c r="B91" s="108" t="s">
        <v>17</v>
      </c>
      <c r="C91" s="109">
        <f>SUM(C71:C90)</f>
        <v>0</v>
      </c>
      <c r="D91" s="109">
        <f>SUM(D71:D90)</f>
        <v>0</v>
      </c>
      <c r="E91" s="447"/>
      <c r="F91" s="448"/>
      <c r="G91" s="448"/>
      <c r="H91" s="448"/>
      <c r="I91" s="448"/>
      <c r="J91" s="448"/>
      <c r="K91" s="448"/>
      <c r="L91" s="448"/>
      <c r="M91" s="107"/>
    </row>
    <row r="92" spans="1:15" x14ac:dyDescent="0.3">
      <c r="A92" s="308"/>
      <c r="B92" s="110" t="s">
        <v>18</v>
      </c>
      <c r="C92" s="111">
        <f>C91+C59</f>
        <v>124248</v>
      </c>
      <c r="D92" s="111">
        <f>D91+D59</f>
        <v>124248</v>
      </c>
      <c r="E92" s="112"/>
      <c r="F92" s="398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398"/>
      <c r="G93" s="114"/>
      <c r="H93" s="119" t="s">
        <v>19</v>
      </c>
      <c r="I93" s="119"/>
      <c r="J93" s="119"/>
      <c r="K93" s="119"/>
      <c r="L93" s="119" t="s">
        <v>20</v>
      </c>
      <c r="M93" s="107"/>
    </row>
    <row r="94" spans="1:15" x14ac:dyDescent="0.3">
      <c r="A94" s="308"/>
      <c r="B94" s="117"/>
      <c r="C94" s="118"/>
      <c r="D94" s="118"/>
      <c r="E94" s="121"/>
      <c r="F94" s="398"/>
      <c r="G94" s="124"/>
      <c r="H94" s="122" t="s">
        <v>21</v>
      </c>
      <c r="I94" s="122"/>
      <c r="J94" s="122"/>
      <c r="K94" s="122"/>
      <c r="L94" s="122" t="s">
        <v>22</v>
      </c>
      <c r="M94" s="122"/>
    </row>
    <row r="95" spans="1:15" x14ac:dyDescent="0.3">
      <c r="A95" s="319" t="s">
        <v>23</v>
      </c>
      <c r="B95" s="107"/>
      <c r="C95" s="54" t="s">
        <v>33</v>
      </c>
      <c r="D95" s="107"/>
      <c r="E95" s="121"/>
      <c r="F95" s="398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398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398"/>
      <c r="G97" s="116"/>
      <c r="H97" s="122" t="s">
        <v>20</v>
      </c>
      <c r="I97" s="122"/>
      <c r="J97" s="107"/>
      <c r="K97" s="107"/>
      <c r="L97" s="122" t="s">
        <v>20</v>
      </c>
      <c r="M97" s="125"/>
    </row>
    <row r="98" spans="1:15" x14ac:dyDescent="0.3">
      <c r="A98" s="309"/>
      <c r="B98" s="107"/>
      <c r="C98" s="123"/>
      <c r="D98" s="107"/>
      <c r="E98" s="121"/>
      <c r="F98" s="398"/>
      <c r="G98" s="116"/>
      <c r="H98" s="122" t="s">
        <v>25</v>
      </c>
      <c r="I98" s="107"/>
      <c r="J98" s="107"/>
      <c r="K98" s="107"/>
      <c r="L98" s="122" t="s">
        <v>26</v>
      </c>
      <c r="M98" s="107"/>
    </row>
    <row r="99" spans="1:15" x14ac:dyDescent="0.3">
      <c r="A99" s="134" t="s">
        <v>24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290/2024</v>
      </c>
    </row>
    <row r="101" spans="1:15" x14ac:dyDescent="0.3">
      <c r="A101" s="437" t="s">
        <v>1</v>
      </c>
      <c r="B101" s="437"/>
      <c r="C101" s="437"/>
      <c r="D101" s="437"/>
      <c r="E101" s="437"/>
      <c r="F101" s="437"/>
      <c r="G101" s="437"/>
      <c r="H101" s="437"/>
      <c r="I101" s="437"/>
      <c r="J101" s="437"/>
      <c r="K101" s="437"/>
      <c r="L101" s="437"/>
      <c r="M101" s="437"/>
    </row>
    <row r="102" spans="1:15" ht="16.2" x14ac:dyDescent="0.35">
      <c r="A102" s="131"/>
      <c r="B102" s="134"/>
      <c r="C102" s="135"/>
      <c r="D102" s="440" t="s">
        <v>32</v>
      </c>
      <c r="E102" s="440"/>
      <c r="F102" s="440"/>
      <c r="G102" s="440"/>
      <c r="H102" s="136"/>
      <c r="I102" s="136"/>
      <c r="J102" s="136"/>
      <c r="K102" s="137"/>
      <c r="L102" s="444" t="s">
        <v>2</v>
      </c>
      <c r="M102" s="444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45" t="s">
        <v>6</v>
      </c>
      <c r="F104" s="446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6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6"/>
      <c r="J107" s="191"/>
      <c r="K107" s="214"/>
      <c r="L107" s="381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6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4"/>
      <c r="J109" s="379"/>
      <c r="K109" s="380"/>
      <c r="L109" s="381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1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1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5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4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3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5"/>
      <c r="F124" s="376"/>
      <c r="G124" s="377"/>
      <c r="H124" s="378"/>
      <c r="I124" s="379"/>
      <c r="J124" s="379"/>
      <c r="K124" s="380"/>
      <c r="L124" s="381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5"/>
      <c r="F125" s="82"/>
      <c r="G125" s="382"/>
      <c r="H125" s="378"/>
      <c r="I125" s="379"/>
      <c r="J125" s="379"/>
      <c r="K125" s="380"/>
      <c r="L125" s="381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18</v>
      </c>
      <c r="C127" s="43">
        <f>C126+C92</f>
        <v>124248</v>
      </c>
      <c r="D127" s="43">
        <f>D126+D92</f>
        <v>124248</v>
      </c>
      <c r="E127" s="44"/>
      <c r="F127" s="399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399"/>
      <c r="G128" s="301"/>
      <c r="H128" s="51" t="s">
        <v>19</v>
      </c>
      <c r="I128" s="51"/>
      <c r="J128" s="51"/>
      <c r="K128" s="51"/>
      <c r="L128" s="51" t="s">
        <v>20</v>
      </c>
      <c r="M128" s="3"/>
    </row>
    <row r="129" spans="1:15" x14ac:dyDescent="0.3">
      <c r="A129" s="310"/>
      <c r="B129" s="49"/>
      <c r="C129" s="50"/>
      <c r="D129" s="50"/>
      <c r="E129" s="52"/>
      <c r="F129" s="399"/>
      <c r="G129" s="55"/>
      <c r="H129" s="53" t="s">
        <v>21</v>
      </c>
      <c r="I129" s="53"/>
      <c r="J129" s="53"/>
      <c r="K129" s="53"/>
      <c r="L129" s="53" t="s">
        <v>22</v>
      </c>
      <c r="M129" s="53"/>
    </row>
    <row r="130" spans="1:15" x14ac:dyDescent="0.3">
      <c r="A130" s="318" t="s">
        <v>23</v>
      </c>
      <c r="B130" s="3"/>
      <c r="C130" s="54" t="s">
        <v>33</v>
      </c>
      <c r="D130" s="3"/>
      <c r="E130" s="52"/>
      <c r="F130" s="399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399"/>
      <c r="G132" s="48"/>
      <c r="H132" s="53" t="s">
        <v>20</v>
      </c>
      <c r="I132" s="53"/>
      <c r="J132" s="3"/>
      <c r="K132" s="3"/>
      <c r="L132" s="53" t="s">
        <v>20</v>
      </c>
      <c r="M132" s="56"/>
    </row>
    <row r="133" spans="1:15" x14ac:dyDescent="0.3">
      <c r="A133" s="6" t="s">
        <v>24</v>
      </c>
      <c r="B133" s="3"/>
      <c r="C133" s="3"/>
      <c r="D133" s="3"/>
      <c r="E133" s="61"/>
      <c r="F133" s="310"/>
      <c r="G133" s="3"/>
      <c r="H133" s="53" t="s">
        <v>25</v>
      </c>
      <c r="I133" s="3"/>
      <c r="J133" s="3"/>
      <c r="K133" s="3"/>
      <c r="L133" s="53" t="s">
        <v>26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290/2024</v>
      </c>
    </row>
    <row r="136" spans="1:15" x14ac:dyDescent="0.3">
      <c r="A136" s="440" t="s">
        <v>1</v>
      </c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</row>
    <row r="137" spans="1:15" ht="16.2" x14ac:dyDescent="0.35">
      <c r="A137" s="1"/>
      <c r="B137" s="6"/>
      <c r="C137" s="7"/>
      <c r="D137" s="440" t="s">
        <v>32</v>
      </c>
      <c r="E137" s="440"/>
      <c r="F137" s="440"/>
      <c r="G137" s="440"/>
      <c r="H137" s="8"/>
      <c r="I137" s="8"/>
      <c r="J137" s="8"/>
      <c r="K137" s="9"/>
      <c r="L137" s="441" t="s">
        <v>2</v>
      </c>
      <c r="M137" s="441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42" t="s">
        <v>6</v>
      </c>
      <c r="F139" s="443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3"/>
      <c r="C141" s="374"/>
      <c r="D141" s="374"/>
      <c r="E141" s="21"/>
      <c r="F141" s="22"/>
      <c r="G141" s="20"/>
      <c r="H141" s="378"/>
      <c r="I141" s="379"/>
      <c r="J141" s="379"/>
      <c r="K141" s="380"/>
      <c r="L141" s="381"/>
      <c r="M141" s="152"/>
    </row>
    <row r="142" spans="1:15" s="155" customFormat="1" x14ac:dyDescent="0.3">
      <c r="A142" s="189">
        <v>82</v>
      </c>
      <c r="B142" s="373"/>
      <c r="C142" s="374"/>
      <c r="D142" s="374"/>
      <c r="E142" s="21"/>
      <c r="F142" s="82"/>
      <c r="G142" s="387"/>
      <c r="H142" s="378"/>
      <c r="I142" s="379"/>
      <c r="J142" s="379"/>
      <c r="K142" s="380"/>
      <c r="L142" s="381"/>
      <c r="M142" s="152"/>
    </row>
    <row r="143" spans="1:15" x14ac:dyDescent="0.3">
      <c r="A143" s="276">
        <v>83</v>
      </c>
      <c r="B143" s="373"/>
      <c r="C143" s="395"/>
      <c r="D143" s="395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3"/>
      <c r="C144" s="178"/>
      <c r="D144" s="178"/>
      <c r="E144" s="99"/>
      <c r="F144" s="82"/>
      <c r="G144" s="247"/>
      <c r="H144" s="378"/>
      <c r="I144" s="379"/>
      <c r="J144" s="379"/>
      <c r="K144" s="380"/>
      <c r="L144" s="381"/>
      <c r="M144" s="152"/>
      <c r="O144" s="156"/>
    </row>
    <row r="145" spans="1:15" s="155" customFormat="1" ht="25.5" customHeight="1" x14ac:dyDescent="0.3">
      <c r="A145" s="189">
        <v>85</v>
      </c>
      <c r="B145" s="373"/>
      <c r="C145" s="374"/>
      <c r="D145" s="374"/>
      <c r="E145" s="375"/>
      <c r="F145" s="376"/>
      <c r="G145" s="20"/>
      <c r="H145" s="378"/>
      <c r="I145" s="379"/>
      <c r="J145" s="379"/>
      <c r="K145" s="380"/>
      <c r="L145" s="381"/>
      <c r="M145" s="86"/>
    </row>
    <row r="146" spans="1:15" s="155" customFormat="1" x14ac:dyDescent="0.3">
      <c r="A146" s="189">
        <v>86</v>
      </c>
      <c r="B146" s="373"/>
      <c r="C146" s="374"/>
      <c r="D146" s="374"/>
      <c r="E146" s="375"/>
      <c r="F146" s="376"/>
      <c r="G146" s="20"/>
      <c r="H146" s="378"/>
      <c r="I146" s="379"/>
      <c r="J146" s="379"/>
      <c r="K146" s="380"/>
      <c r="L146" s="381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8"/>
      <c r="I150" s="383"/>
      <c r="J150" s="384"/>
      <c r="K150" s="386"/>
      <c r="L150" s="381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6"/>
      <c r="D152" s="406"/>
      <c r="E152" s="99"/>
      <c r="F152" s="82"/>
      <c r="G152" s="377"/>
      <c r="H152" s="378"/>
      <c r="I152" s="379"/>
      <c r="J152" s="379"/>
      <c r="K152" s="380"/>
      <c r="L152" s="381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7"/>
      <c r="D159" s="397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7"/>
      <c r="D160" s="397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17</v>
      </c>
      <c r="C161" s="41">
        <f>SUM(C141:C160)</f>
        <v>0</v>
      </c>
      <c r="D161" s="41">
        <f>SUM(D141:D160)</f>
        <v>0</v>
      </c>
      <c r="E161" s="449"/>
      <c r="F161" s="450"/>
      <c r="G161" s="450"/>
      <c r="H161" s="450"/>
      <c r="I161" s="450"/>
      <c r="J161" s="450"/>
      <c r="K161" s="450"/>
      <c r="L161" s="450"/>
      <c r="M161" s="3"/>
    </row>
    <row r="162" spans="1:15" x14ac:dyDescent="0.3">
      <c r="A162" s="310"/>
      <c r="B162" s="42" t="s">
        <v>18</v>
      </c>
      <c r="C162" s="43">
        <f>C161+C127</f>
        <v>124248</v>
      </c>
      <c r="D162" s="43">
        <f>D161+D127</f>
        <v>124248</v>
      </c>
      <c r="E162" s="44"/>
      <c r="F162" s="399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399"/>
      <c r="G163" s="45"/>
      <c r="H163" s="51" t="s">
        <v>19</v>
      </c>
      <c r="I163" s="51"/>
      <c r="J163" s="51"/>
      <c r="K163" s="51"/>
      <c r="L163" s="51" t="s">
        <v>20</v>
      </c>
      <c r="M163" s="3"/>
    </row>
    <row r="164" spans="1:15" x14ac:dyDescent="0.3">
      <c r="A164" s="318" t="s">
        <v>23</v>
      </c>
      <c r="B164" s="3"/>
      <c r="C164" s="54" t="s">
        <v>31</v>
      </c>
      <c r="D164" s="50"/>
      <c r="E164" s="52"/>
      <c r="F164" s="400"/>
      <c r="G164" s="55"/>
      <c r="H164" s="53" t="s">
        <v>21</v>
      </c>
      <c r="I164" s="53"/>
      <c r="J164" s="53"/>
      <c r="K164" s="53"/>
      <c r="L164" s="53" t="s">
        <v>22</v>
      </c>
      <c r="M164" s="53"/>
    </row>
    <row r="165" spans="1:15" x14ac:dyDescent="0.3">
      <c r="A165" s="307"/>
      <c r="B165" s="3"/>
      <c r="C165" s="54"/>
      <c r="D165" s="50"/>
      <c r="E165" s="52"/>
      <c r="F165" s="399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399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24</v>
      </c>
      <c r="B167" s="3"/>
      <c r="C167" s="3"/>
      <c r="D167" s="3"/>
      <c r="E167" s="61"/>
      <c r="F167" s="310"/>
      <c r="G167" s="48"/>
      <c r="H167" s="53" t="s">
        <v>20</v>
      </c>
      <c r="I167" s="53"/>
      <c r="J167" s="3"/>
      <c r="K167" s="3"/>
      <c r="L167" s="53" t="s">
        <v>20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25</v>
      </c>
      <c r="I168" s="3"/>
      <c r="J168" s="3"/>
      <c r="K168" s="3"/>
      <c r="L168" s="53" t="s">
        <v>26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290/2024</v>
      </c>
    </row>
    <row r="170" spans="1:15" x14ac:dyDescent="0.3">
      <c r="A170" s="440" t="s">
        <v>1</v>
      </c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</row>
    <row r="171" spans="1:15" ht="16.2" x14ac:dyDescent="0.35">
      <c r="A171" s="1"/>
      <c r="B171" s="6"/>
      <c r="C171" s="7"/>
      <c r="D171" s="440"/>
      <c r="E171" s="440"/>
      <c r="F171" s="440"/>
      <c r="G171" s="440"/>
      <c r="H171" s="8"/>
      <c r="I171" s="8"/>
      <c r="J171" s="8"/>
      <c r="K171" s="9"/>
      <c r="L171" s="441" t="s">
        <v>2</v>
      </c>
      <c r="M171" s="441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42" t="s">
        <v>6</v>
      </c>
      <c r="F173" s="443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4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3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3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88"/>
      <c r="K178" s="394"/>
      <c r="L178" s="389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2"/>
      <c r="I179" s="345"/>
      <c r="J179" s="389"/>
      <c r="K179" s="393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2"/>
      <c r="I180" s="345"/>
      <c r="J180" s="389"/>
      <c r="K180" s="393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4"/>
      <c r="E181" s="197"/>
      <c r="F181" s="82"/>
      <c r="G181" s="365"/>
      <c r="H181" s="378"/>
      <c r="I181" s="379"/>
      <c r="J181" s="379"/>
      <c r="K181" s="380"/>
      <c r="L181" s="381"/>
      <c r="M181" s="152"/>
    </row>
    <row r="182" spans="1:15" s="155" customFormat="1" ht="35.25" customHeight="1" x14ac:dyDescent="0.3">
      <c r="A182" s="189">
        <v>108</v>
      </c>
      <c r="B182" s="373"/>
      <c r="C182" s="374"/>
      <c r="D182" s="374"/>
      <c r="E182" s="375"/>
      <c r="F182" s="82"/>
      <c r="G182" s="382"/>
      <c r="H182" s="378"/>
      <c r="I182" s="379"/>
      <c r="J182" s="379"/>
      <c r="K182" s="380"/>
      <c r="L182" s="381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8"/>
      <c r="I185" s="383"/>
      <c r="J185" s="384"/>
      <c r="K185" s="386"/>
      <c r="L185" s="381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8"/>
      <c r="I186" s="383"/>
      <c r="J186" s="384"/>
      <c r="K186" s="385"/>
      <c r="L186" s="381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8"/>
      <c r="I187" s="383"/>
      <c r="J187" s="384"/>
      <c r="K187" s="386"/>
      <c r="L187" s="381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3"/>
      <c r="C189" s="374"/>
      <c r="D189" s="374"/>
      <c r="E189" s="375"/>
      <c r="F189" s="376"/>
      <c r="G189" s="377"/>
      <c r="H189" s="378"/>
      <c r="I189" s="379"/>
      <c r="J189" s="379"/>
      <c r="K189" s="380"/>
      <c r="L189" s="381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16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17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18</v>
      </c>
      <c r="C196" s="111">
        <f>C195+C162</f>
        <v>124248</v>
      </c>
      <c r="D196" s="111">
        <f>D195+D162</f>
        <v>124248</v>
      </c>
      <c r="E196" s="112"/>
      <c r="F196" s="398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398"/>
      <c r="G197" s="113"/>
      <c r="H197" s="119" t="s">
        <v>19</v>
      </c>
      <c r="I197" s="119"/>
      <c r="J197" s="119"/>
      <c r="K197" s="119"/>
      <c r="L197" s="119" t="s">
        <v>20</v>
      </c>
      <c r="M197" s="107"/>
    </row>
    <row r="198" spans="1:14" x14ac:dyDescent="0.3">
      <c r="A198" s="308"/>
      <c r="B198" s="117"/>
      <c r="C198" s="118"/>
      <c r="D198" s="118"/>
      <c r="E198" s="121"/>
      <c r="F198" s="398"/>
      <c r="G198" s="116"/>
      <c r="H198" s="122" t="s">
        <v>21</v>
      </c>
      <c r="I198" s="122"/>
      <c r="J198" s="122"/>
      <c r="K198" s="122"/>
      <c r="L198" s="122" t="s">
        <v>22</v>
      </c>
      <c r="M198" s="122"/>
    </row>
    <row r="199" spans="1:14" x14ac:dyDescent="0.3">
      <c r="A199" s="319" t="s">
        <v>23</v>
      </c>
      <c r="B199" s="107"/>
      <c r="C199" s="54" t="s">
        <v>27</v>
      </c>
      <c r="D199" s="107"/>
      <c r="E199" s="121"/>
      <c r="F199" s="398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398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398"/>
      <c r="G201" s="116"/>
      <c r="H201" s="122" t="s">
        <v>20</v>
      </c>
      <c r="I201" s="122"/>
      <c r="J201" s="107"/>
      <c r="K201" s="107"/>
      <c r="L201" s="122" t="s">
        <v>20</v>
      </c>
      <c r="M201" s="125"/>
    </row>
    <row r="202" spans="1:14" ht="18" customHeight="1" x14ac:dyDescent="0.3">
      <c r="A202" s="134" t="s">
        <v>24</v>
      </c>
      <c r="B202" s="107"/>
      <c r="C202" s="107"/>
      <c r="D202" s="107"/>
      <c r="E202" s="129"/>
      <c r="F202" s="308"/>
      <c r="G202" s="107"/>
      <c r="H202" s="122" t="s">
        <v>25</v>
      </c>
      <c r="I202" s="107"/>
      <c r="J202" s="107"/>
      <c r="K202" s="107"/>
      <c r="L202" s="122" t="s">
        <v>26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290/2024</v>
      </c>
    </row>
    <row r="205" spans="1:14" x14ac:dyDescent="0.3">
      <c r="A205" s="437" t="s">
        <v>1</v>
      </c>
      <c r="B205" s="437"/>
      <c r="C205" s="437"/>
      <c r="D205" s="437"/>
      <c r="E205" s="437"/>
      <c r="F205" s="437"/>
      <c r="G205" s="437"/>
      <c r="H205" s="437"/>
      <c r="I205" s="437"/>
      <c r="J205" s="437"/>
      <c r="K205" s="437"/>
      <c r="L205" s="437"/>
      <c r="M205" s="437"/>
    </row>
    <row r="206" spans="1:14" x14ac:dyDescent="0.3">
      <c r="A206" s="131"/>
      <c r="B206" s="131"/>
      <c r="C206" s="131"/>
      <c r="D206" s="131"/>
      <c r="E206" s="131"/>
      <c r="F206" s="131"/>
      <c r="G206" s="453"/>
      <c r="H206" s="453"/>
      <c r="I206" s="453"/>
      <c r="J206" s="453"/>
      <c r="K206" s="131"/>
      <c r="L206" s="131"/>
      <c r="M206" s="131"/>
    </row>
    <row r="207" spans="1:14" ht="16.2" x14ac:dyDescent="0.35">
      <c r="A207" s="131"/>
      <c r="B207" s="134"/>
      <c r="C207" s="107"/>
      <c r="D207" s="437"/>
      <c r="E207" s="437"/>
      <c r="F207" s="437"/>
      <c r="G207" s="437"/>
      <c r="H207" s="136"/>
      <c r="I207" s="136"/>
      <c r="J207" s="136"/>
      <c r="K207" s="137"/>
      <c r="L207" s="444" t="s">
        <v>2</v>
      </c>
      <c r="M207" s="444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51" t="s">
        <v>6</v>
      </c>
      <c r="F209" s="452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2"/>
      <c r="D211" s="372"/>
      <c r="E211" s="369"/>
      <c r="F211" s="82"/>
      <c r="G211" s="371"/>
      <c r="H211" s="378"/>
      <c r="I211" s="383"/>
      <c r="J211" s="384"/>
      <c r="K211" s="386"/>
      <c r="L211" s="381"/>
      <c r="M211" s="106"/>
    </row>
    <row r="212" spans="1:34" x14ac:dyDescent="0.3">
      <c r="A212" s="189">
        <v>122</v>
      </c>
      <c r="B212" s="365"/>
      <c r="C212" s="370"/>
      <c r="D212" s="368"/>
      <c r="E212" s="369"/>
      <c r="F212" s="82"/>
      <c r="G212" s="365"/>
      <c r="H212" s="378"/>
      <c r="I212" s="383"/>
      <c r="J212" s="384"/>
      <c r="K212" s="385"/>
      <c r="L212" s="381"/>
      <c r="M212" s="79"/>
    </row>
    <row r="213" spans="1:34" s="155" customFormat="1" x14ac:dyDescent="0.3">
      <c r="A213" s="189">
        <v>123</v>
      </c>
      <c r="B213" s="365"/>
      <c r="C213" s="370"/>
      <c r="D213" s="368"/>
      <c r="E213" s="369"/>
      <c r="F213" s="82"/>
      <c r="G213" s="365"/>
      <c r="H213" s="378"/>
      <c r="I213" s="383"/>
      <c r="J213" s="384"/>
      <c r="K213" s="386"/>
      <c r="L213" s="381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5"/>
      <c r="C214" s="370"/>
      <c r="D214" s="368"/>
      <c r="E214" s="369"/>
      <c r="F214" s="82"/>
      <c r="G214" s="365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4"/>
      <c r="D215" s="167"/>
      <c r="E215" s="197"/>
      <c r="F215" s="82"/>
      <c r="G215" s="365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5"/>
      <c r="C216" s="368"/>
      <c r="D216" s="368"/>
      <c r="E216" s="367"/>
      <c r="F216" s="366"/>
      <c r="G216" s="365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4"/>
      <c r="E217" s="197"/>
      <c r="F217" s="82"/>
      <c r="G217" s="365"/>
      <c r="H217" s="378"/>
      <c r="I217" s="379"/>
      <c r="J217" s="379"/>
      <c r="K217" s="380"/>
      <c r="L217" s="381"/>
      <c r="M217" s="86"/>
    </row>
    <row r="218" spans="1:34" x14ac:dyDescent="0.3">
      <c r="A218" s="189">
        <f t="shared" si="8"/>
        <v>128</v>
      </c>
      <c r="B218" s="169"/>
      <c r="C218" s="198"/>
      <c r="D218" s="364"/>
      <c r="E218" s="197"/>
      <c r="F218" s="82"/>
      <c r="G218" s="169"/>
      <c r="H218" s="378"/>
      <c r="I218" s="379"/>
      <c r="J218" s="379"/>
      <c r="K218" s="380"/>
      <c r="L218" s="381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8"/>
      <c r="I221" s="383"/>
      <c r="J221" s="384"/>
      <c r="K221" s="386"/>
      <c r="L221" s="381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8"/>
      <c r="I222" s="383"/>
      <c r="J222" s="384"/>
      <c r="K222" s="385"/>
      <c r="L222" s="381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8"/>
      <c r="I223" s="383"/>
      <c r="J223" s="384"/>
      <c r="K223" s="386"/>
      <c r="L223" s="381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3"/>
      <c r="C225" s="374"/>
      <c r="D225" s="374"/>
      <c r="E225" s="375"/>
      <c r="F225" s="376"/>
      <c r="G225" s="377"/>
      <c r="H225" s="378"/>
      <c r="I225" s="379"/>
      <c r="J225" s="379"/>
      <c r="K225" s="380"/>
      <c r="L225" s="381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18</v>
      </c>
      <c r="C232" s="43">
        <f>C231+C196</f>
        <v>124248</v>
      </c>
      <c r="D232" s="43">
        <f>D231+D196</f>
        <v>124248</v>
      </c>
      <c r="E232" s="44"/>
      <c r="F232" s="399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399"/>
      <c r="G233" s="45"/>
      <c r="H233" s="51" t="s">
        <v>19</v>
      </c>
      <c r="I233" s="51"/>
      <c r="J233" s="51"/>
      <c r="K233" s="51"/>
      <c r="L233" s="51" t="s">
        <v>20</v>
      </c>
      <c r="M233" s="3"/>
    </row>
    <row r="234" spans="1:14" x14ac:dyDescent="0.3">
      <c r="A234" s="310"/>
      <c r="B234" s="49"/>
      <c r="C234" s="50"/>
      <c r="D234" s="50"/>
      <c r="E234" s="52"/>
      <c r="F234" s="399"/>
      <c r="G234" s="69"/>
      <c r="H234" s="53" t="s">
        <v>21</v>
      </c>
      <c r="I234" s="53"/>
      <c r="J234" s="65"/>
      <c r="K234" s="53"/>
      <c r="L234" s="53" t="s">
        <v>22</v>
      </c>
      <c r="M234" s="53"/>
    </row>
    <row r="235" spans="1:14" x14ac:dyDescent="0.3">
      <c r="A235" s="318" t="s">
        <v>23</v>
      </c>
      <c r="B235" s="3"/>
      <c r="C235" s="54" t="s">
        <v>27</v>
      </c>
      <c r="D235" s="7"/>
      <c r="E235" s="52"/>
      <c r="F235" s="399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399"/>
      <c r="G236" s="48"/>
      <c r="H236" s="53" t="s">
        <v>20</v>
      </c>
      <c r="I236" s="53"/>
      <c r="J236" s="3"/>
      <c r="K236" s="3"/>
      <c r="L236" s="53" t="s">
        <v>20</v>
      </c>
      <c r="M236" s="56"/>
    </row>
    <row r="237" spans="1:14" x14ac:dyDescent="0.3">
      <c r="A237" s="6" t="s">
        <v>24</v>
      </c>
      <c r="B237" s="3"/>
      <c r="C237" s="3"/>
      <c r="D237" s="3"/>
      <c r="E237" s="61"/>
      <c r="F237" s="310"/>
      <c r="G237" s="3"/>
      <c r="H237" s="53" t="s">
        <v>25</v>
      </c>
      <c r="I237" s="3"/>
      <c r="J237" s="3"/>
      <c r="K237" s="3"/>
      <c r="L237" s="53" t="s">
        <v>26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290/2024</v>
      </c>
    </row>
    <row r="241" spans="1:13" x14ac:dyDescent="0.3">
      <c r="A241" s="440" t="s">
        <v>1</v>
      </c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</row>
    <row r="242" spans="1:13" ht="16.2" x14ac:dyDescent="0.35">
      <c r="A242" s="1"/>
      <c r="B242" s="6"/>
      <c r="C242" s="3"/>
      <c r="D242" s="440"/>
      <c r="E242" s="440"/>
      <c r="F242" s="440"/>
      <c r="G242" s="440"/>
      <c r="H242" s="8"/>
      <c r="I242" s="8"/>
      <c r="J242" s="8"/>
      <c r="K242" s="9"/>
      <c r="L242" s="441" t="s">
        <v>2</v>
      </c>
      <c r="M242" s="441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42" t="s">
        <v>6</v>
      </c>
      <c r="F244" s="443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1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17</v>
      </c>
      <c r="C266" s="41">
        <f>SUM(C246:C265)</f>
        <v>0</v>
      </c>
      <c r="D266" s="41">
        <f>SUM(D246:D265)</f>
        <v>0</v>
      </c>
      <c r="E266" s="449"/>
      <c r="F266" s="450"/>
      <c r="G266" s="450"/>
      <c r="H266" s="450"/>
      <c r="I266" s="450"/>
      <c r="J266" s="450"/>
      <c r="K266" s="450"/>
      <c r="L266" s="450"/>
      <c r="M266" s="3"/>
    </row>
    <row r="267" spans="1:14" x14ac:dyDescent="0.3">
      <c r="A267" s="310"/>
      <c r="B267" s="42" t="s">
        <v>18</v>
      </c>
      <c r="C267" s="43">
        <f>C266+C232</f>
        <v>124248</v>
      </c>
      <c r="D267" s="43">
        <f>D266+D232</f>
        <v>124248</v>
      </c>
      <c r="E267" s="44"/>
      <c r="F267" s="399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399"/>
      <c r="G268" s="45"/>
      <c r="H268" s="51" t="s">
        <v>19</v>
      </c>
      <c r="I268" s="51"/>
      <c r="J268" s="51"/>
      <c r="K268" s="51"/>
      <c r="L268" s="51" t="s">
        <v>20</v>
      </c>
      <c r="M268" s="3"/>
    </row>
    <row r="269" spans="1:14" x14ac:dyDescent="0.3">
      <c r="A269" s="310"/>
      <c r="B269" s="49"/>
      <c r="C269" s="50"/>
      <c r="D269" s="50"/>
      <c r="E269" s="52"/>
      <c r="F269" s="399"/>
      <c r="G269" s="55"/>
      <c r="H269" s="53" t="s">
        <v>21</v>
      </c>
      <c r="I269" s="53"/>
      <c r="J269" s="53"/>
      <c r="K269" s="53"/>
      <c r="L269" s="53" t="s">
        <v>22</v>
      </c>
      <c r="M269" s="53"/>
    </row>
    <row r="270" spans="1:14" x14ac:dyDescent="0.3">
      <c r="A270" s="307"/>
      <c r="B270" s="54" t="s">
        <v>28</v>
      </c>
      <c r="C270" s="54" t="s">
        <v>27</v>
      </c>
      <c r="D270" s="3"/>
      <c r="E270" s="52"/>
      <c r="F270" s="399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399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399"/>
      <c r="G272" s="48"/>
      <c r="H272" s="53" t="s">
        <v>20</v>
      </c>
      <c r="I272" s="53"/>
      <c r="J272" s="3"/>
      <c r="K272" s="3"/>
      <c r="L272" s="53" t="s">
        <v>20</v>
      </c>
      <c r="M272" s="56"/>
    </row>
    <row r="273" spans="1:13" x14ac:dyDescent="0.3">
      <c r="A273" s="6" t="s">
        <v>24</v>
      </c>
      <c r="B273" s="3"/>
      <c r="C273" s="3"/>
      <c r="D273" s="3"/>
      <c r="E273" s="61"/>
      <c r="F273" s="310"/>
      <c r="G273" s="3"/>
      <c r="H273" s="53" t="s">
        <v>25</v>
      </c>
      <c r="I273" s="3"/>
      <c r="J273" s="3"/>
      <c r="K273" s="3"/>
      <c r="L273" s="53" t="s">
        <v>26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290/2024</v>
      </c>
    </row>
    <row r="276" spans="1:13" x14ac:dyDescent="0.3">
      <c r="A276" s="440" t="s">
        <v>1</v>
      </c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</row>
    <row r="277" spans="1:13" ht="16.2" x14ac:dyDescent="0.35">
      <c r="A277" s="1"/>
      <c r="B277" s="6"/>
      <c r="C277" s="3"/>
      <c r="D277" s="440"/>
      <c r="E277" s="440"/>
      <c r="F277" s="440"/>
      <c r="G277" s="440"/>
      <c r="H277" s="8"/>
      <c r="I277" s="8"/>
      <c r="J277" s="8"/>
      <c r="K277" s="9"/>
      <c r="L277" s="441" t="s">
        <v>2</v>
      </c>
      <c r="M277" s="441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42" t="s">
        <v>6</v>
      </c>
      <c r="F279" s="443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17</v>
      </c>
      <c r="C301" s="233">
        <f>SUM(C281:C300)</f>
        <v>0</v>
      </c>
      <c r="D301" s="233">
        <f>SUM(D281:D300)</f>
        <v>0</v>
      </c>
      <c r="E301" s="232"/>
      <c r="F301" s="402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18</v>
      </c>
      <c r="C302" s="43">
        <f>C301+C267</f>
        <v>124248</v>
      </c>
      <c r="D302" s="43">
        <f>D301+D267</f>
        <v>124248</v>
      </c>
      <c r="E302" s="44"/>
      <c r="F302" s="399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399"/>
      <c r="G303" s="45"/>
      <c r="H303" s="51" t="s">
        <v>19</v>
      </c>
      <c r="I303" s="51"/>
      <c r="J303" s="51"/>
      <c r="K303" s="51"/>
      <c r="L303" s="51" t="s">
        <v>20</v>
      </c>
      <c r="M303" s="3"/>
    </row>
    <row r="304" spans="1:13" x14ac:dyDescent="0.3">
      <c r="A304" s="310"/>
      <c r="B304" s="49"/>
      <c r="C304" s="50"/>
      <c r="D304" s="50"/>
      <c r="E304" s="52"/>
      <c r="F304" s="399"/>
      <c r="G304" s="48"/>
      <c r="H304" s="53" t="s">
        <v>21</v>
      </c>
      <c r="I304" s="53"/>
      <c r="J304" s="53"/>
      <c r="K304" s="53"/>
      <c r="L304" s="53" t="s">
        <v>22</v>
      </c>
      <c r="M304" s="53"/>
    </row>
    <row r="305" spans="1:13" x14ac:dyDescent="0.3">
      <c r="A305" s="307"/>
      <c r="B305" s="54" t="s">
        <v>28</v>
      </c>
      <c r="C305" s="54" t="s">
        <v>29</v>
      </c>
      <c r="D305" s="231"/>
      <c r="E305" s="52"/>
      <c r="F305" s="399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399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399"/>
      <c r="G307" s="48"/>
      <c r="H307" s="53" t="s">
        <v>20</v>
      </c>
      <c r="I307" s="53"/>
      <c r="J307" s="3"/>
      <c r="K307" s="3"/>
      <c r="L307" s="53" t="s">
        <v>20</v>
      </c>
      <c r="M307" s="56"/>
    </row>
    <row r="308" spans="1:13" x14ac:dyDescent="0.3">
      <c r="A308" s="6" t="s">
        <v>24</v>
      </c>
      <c r="B308" s="3"/>
      <c r="C308" s="3"/>
      <c r="D308" s="3"/>
      <c r="E308" s="61"/>
      <c r="F308" s="310"/>
      <c r="G308" s="3"/>
      <c r="H308" s="53" t="s">
        <v>25</v>
      </c>
      <c r="I308" s="3"/>
      <c r="J308" s="3"/>
      <c r="K308" s="3"/>
      <c r="L308" s="53" t="s">
        <v>26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290/2024</v>
      </c>
    </row>
    <row r="311" spans="1:13" x14ac:dyDescent="0.3">
      <c r="A311" s="440" t="s">
        <v>1</v>
      </c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</row>
    <row r="312" spans="1:13" ht="16.2" x14ac:dyDescent="0.35">
      <c r="A312" s="1"/>
      <c r="B312" s="6"/>
      <c r="C312" s="3"/>
      <c r="D312" s="440">
        <f>D277</f>
        <v>0</v>
      </c>
      <c r="E312" s="440"/>
      <c r="F312" s="440"/>
      <c r="G312" s="440"/>
      <c r="H312" s="8"/>
      <c r="I312" s="8"/>
      <c r="J312" s="8"/>
      <c r="K312" s="9"/>
      <c r="L312" s="441" t="s">
        <v>2</v>
      </c>
      <c r="M312" s="441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42" t="s">
        <v>6</v>
      </c>
      <c r="F314" s="443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17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18</v>
      </c>
      <c r="C337" s="43">
        <f>C336+C302</f>
        <v>124248</v>
      </c>
      <c r="D337" s="43">
        <f>D336+D302</f>
        <v>124248</v>
      </c>
      <c r="E337" s="44"/>
      <c r="F337" s="399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399"/>
      <c r="G338" s="45"/>
      <c r="H338" s="51" t="s">
        <v>19</v>
      </c>
      <c r="I338" s="51"/>
      <c r="J338" s="51"/>
      <c r="K338" s="51"/>
      <c r="L338" s="51" t="s">
        <v>20</v>
      </c>
      <c r="M338" s="3"/>
    </row>
    <row r="339" spans="1:13" x14ac:dyDescent="0.3">
      <c r="A339" s="310"/>
      <c r="B339" s="49"/>
      <c r="C339" s="50"/>
      <c r="D339" s="50"/>
      <c r="E339" s="52"/>
      <c r="F339" s="399"/>
      <c r="G339" s="48"/>
      <c r="H339" s="53" t="s">
        <v>21</v>
      </c>
      <c r="I339" s="53"/>
      <c r="J339" s="53"/>
      <c r="K339" s="53"/>
      <c r="L339" s="53" t="s">
        <v>22</v>
      </c>
      <c r="M339" s="53"/>
    </row>
    <row r="340" spans="1:13" x14ac:dyDescent="0.3">
      <c r="A340" s="307"/>
      <c r="B340" s="54" t="s">
        <v>28</v>
      </c>
      <c r="C340" s="54" t="s">
        <v>29</v>
      </c>
      <c r="D340" s="7"/>
      <c r="E340" s="52"/>
      <c r="F340" s="399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399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399"/>
      <c r="G342" s="48"/>
      <c r="H342" s="53" t="s">
        <v>20</v>
      </c>
      <c r="I342" s="53"/>
      <c r="J342" s="3"/>
      <c r="K342" s="3"/>
      <c r="L342" s="53" t="s">
        <v>20</v>
      </c>
      <c r="M342" s="56"/>
    </row>
    <row r="343" spans="1:13" x14ac:dyDescent="0.3">
      <c r="A343" s="1" t="s">
        <v>24</v>
      </c>
      <c r="B343" s="3"/>
      <c r="C343" s="3"/>
      <c r="D343" s="3"/>
      <c r="E343" s="61"/>
      <c r="F343" s="310"/>
      <c r="G343" s="3"/>
      <c r="H343" s="53" t="s">
        <v>25</v>
      </c>
      <c r="I343" s="3"/>
      <c r="J343" s="3"/>
      <c r="K343" s="3"/>
      <c r="L343" s="53" t="s">
        <v>26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290/2024</v>
      </c>
    </row>
    <row r="345" spans="1:13" x14ac:dyDescent="0.3">
      <c r="A345" s="440" t="s">
        <v>1</v>
      </c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</row>
    <row r="346" spans="1:13" ht="16.2" x14ac:dyDescent="0.35">
      <c r="A346" s="1"/>
      <c r="B346" s="6"/>
      <c r="C346" s="7"/>
      <c r="D346" s="440">
        <f>D312</f>
        <v>0</v>
      </c>
      <c r="E346" s="440"/>
      <c r="F346" s="440"/>
      <c r="G346" s="440"/>
      <c r="H346" s="71"/>
      <c r="I346" s="71"/>
      <c r="J346" s="71"/>
      <c r="K346" s="71"/>
      <c r="L346" s="441" t="s">
        <v>2</v>
      </c>
      <c r="M346" s="441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42" t="s">
        <v>6</v>
      </c>
      <c r="F348" s="454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17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18</v>
      </c>
      <c r="C371" s="43">
        <f>C370+C302</f>
        <v>124248</v>
      </c>
      <c r="D371" s="43">
        <f>D370+D302</f>
        <v>124248</v>
      </c>
      <c r="E371" s="73"/>
      <c r="F371" s="403"/>
      <c r="G371" s="73"/>
      <c r="H371" s="51" t="s">
        <v>19</v>
      </c>
      <c r="I371" s="51"/>
      <c r="J371" s="51"/>
      <c r="K371" s="51"/>
      <c r="L371" s="51" t="s">
        <v>20</v>
      </c>
      <c r="M371" s="3"/>
    </row>
    <row r="372" spans="1:13" x14ac:dyDescent="0.3">
      <c r="A372" s="310"/>
      <c r="B372" s="49"/>
      <c r="C372" s="50"/>
      <c r="D372" s="50"/>
      <c r="E372" s="75"/>
      <c r="F372" s="403"/>
      <c r="G372" s="179"/>
      <c r="H372" s="53" t="s">
        <v>21</v>
      </c>
      <c r="I372" s="53"/>
      <c r="J372" s="53"/>
      <c r="K372" s="53"/>
      <c r="L372" s="53" t="s">
        <v>22</v>
      </c>
      <c r="M372" s="53"/>
    </row>
    <row r="373" spans="1:13" x14ac:dyDescent="0.3">
      <c r="A373" s="1"/>
      <c r="B373" s="60" t="s">
        <v>28</v>
      </c>
      <c r="C373" s="54" t="s">
        <v>29</v>
      </c>
      <c r="D373" s="3"/>
      <c r="E373" s="75"/>
      <c r="F373" s="403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3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3"/>
      <c r="G375" s="75"/>
      <c r="H375" s="53" t="s">
        <v>20</v>
      </c>
      <c r="I375" s="53"/>
      <c r="J375" s="3"/>
      <c r="K375" s="3"/>
      <c r="L375" s="53" t="s">
        <v>20</v>
      </c>
      <c r="M375" s="56"/>
    </row>
    <row r="376" spans="1:13" ht="16.5" customHeight="1" x14ac:dyDescent="0.3">
      <c r="A376" s="1" t="s">
        <v>24</v>
      </c>
      <c r="B376" s="3"/>
      <c r="C376" s="3"/>
      <c r="D376" s="3"/>
      <c r="E376" s="3"/>
      <c r="F376" s="310"/>
      <c r="G376" s="3"/>
      <c r="H376" s="53" t="s">
        <v>25</v>
      </c>
      <c r="I376" s="3"/>
      <c r="J376" s="3"/>
      <c r="K376" s="3"/>
      <c r="L376" s="53" t="s">
        <v>26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290/2024</v>
      </c>
    </row>
    <row r="378" spans="1:13" x14ac:dyDescent="0.3">
      <c r="A378" s="440" t="s">
        <v>1</v>
      </c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</row>
    <row r="379" spans="1:13" ht="16.2" x14ac:dyDescent="0.35">
      <c r="A379" s="1"/>
      <c r="B379" s="6"/>
      <c r="C379" s="7"/>
      <c r="D379" s="440" t="s">
        <v>30</v>
      </c>
      <c r="E379" s="440"/>
      <c r="F379" s="440"/>
      <c r="G379" s="440"/>
      <c r="H379" s="71"/>
      <c r="I379" s="71"/>
      <c r="J379" s="71"/>
      <c r="K379" s="71"/>
      <c r="L379" s="441" t="s">
        <v>2</v>
      </c>
      <c r="M379" s="441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42" t="s">
        <v>6</v>
      </c>
      <c r="F381" s="454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17</v>
      </c>
      <c r="C403" s="41">
        <f>SUM(C383:C402)</f>
        <v>0</v>
      </c>
      <c r="D403" s="41">
        <f>SUM(D383:D402)</f>
        <v>0</v>
      </c>
      <c r="E403" s="73"/>
      <c r="F403" s="403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18</v>
      </c>
      <c r="C404" s="43"/>
      <c r="D404" s="43"/>
      <c r="E404" s="73"/>
      <c r="F404" s="403"/>
      <c r="G404" s="73"/>
      <c r="H404" s="51" t="s">
        <v>19</v>
      </c>
      <c r="I404" s="51"/>
      <c r="J404" s="51"/>
      <c r="K404" s="51"/>
      <c r="L404" s="51" t="s">
        <v>20</v>
      </c>
      <c r="M404" s="3"/>
    </row>
    <row r="405" spans="1:13" x14ac:dyDescent="0.3">
      <c r="A405" s="310"/>
      <c r="B405" s="49"/>
      <c r="C405" s="50"/>
      <c r="D405" s="50"/>
      <c r="E405" s="75"/>
      <c r="F405" s="403"/>
      <c r="G405" s="75"/>
      <c r="H405" s="53" t="s">
        <v>21</v>
      </c>
      <c r="I405" s="53"/>
      <c r="J405" s="53"/>
      <c r="K405" s="53"/>
      <c r="L405" s="53" t="s">
        <v>22</v>
      </c>
      <c r="M405" s="53"/>
    </row>
    <row r="406" spans="1:13" x14ac:dyDescent="0.3">
      <c r="A406" s="1"/>
      <c r="B406" s="60" t="s">
        <v>28</v>
      </c>
      <c r="C406" s="54" t="s">
        <v>29</v>
      </c>
      <c r="D406" s="3"/>
      <c r="E406" s="75"/>
      <c r="F406" s="403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3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3"/>
      <c r="G408" s="75"/>
      <c r="H408" s="53" t="s">
        <v>20</v>
      </c>
      <c r="I408" s="53"/>
      <c r="J408" s="3"/>
      <c r="K408" s="3"/>
      <c r="L408" s="53" t="s">
        <v>20</v>
      </c>
      <c r="M408" s="56"/>
    </row>
    <row r="409" spans="1:13" x14ac:dyDescent="0.3">
      <c r="A409" s="1" t="s">
        <v>24</v>
      </c>
      <c r="B409" s="3"/>
      <c r="C409" s="3"/>
      <c r="D409" s="3"/>
      <c r="E409" s="3"/>
      <c r="F409" s="310"/>
      <c r="G409" s="3"/>
      <c r="H409" s="53" t="s">
        <v>25</v>
      </c>
      <c r="I409" s="3"/>
      <c r="J409" s="3"/>
      <c r="K409" s="3"/>
      <c r="L409" s="53" t="s">
        <v>26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60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I22:I23"/>
    <mergeCell ref="J22:J23"/>
    <mergeCell ref="G24:G25"/>
    <mergeCell ref="H24:H25"/>
    <mergeCell ref="I24:I25"/>
    <mergeCell ref="J24:J2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2024-10-02T06:49:20Z</cp:lastPrinted>
  <dcterms:created xsi:type="dcterms:W3CDTF">2015-05-11T11:21:20Z</dcterms:created>
  <dcterms:modified xsi:type="dcterms:W3CDTF">2026-01-28T09:25:18Z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